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erformance" sheetId="1" r:id="rId1"/>
    <sheet name="time difference" sheetId="3" r:id="rId2"/>
    <sheet name="user_behavior" sheetId="2" r:id="rId3"/>
  </sheets>
  <calcPr calcId="152511"/>
</workbook>
</file>

<file path=xl/calcChain.xml><?xml version="1.0" encoding="utf-8"?>
<calcChain xmlns="http://schemas.openxmlformats.org/spreadsheetml/2006/main">
  <c r="K26" i="3" l="1"/>
  <c r="H11" i="3"/>
  <c r="G11" i="3"/>
  <c r="E11" i="3"/>
  <c r="D11" i="3"/>
  <c r="B11" i="3"/>
  <c r="A11" i="3"/>
  <c r="I10" i="3"/>
  <c r="F10" i="3"/>
  <c r="C10" i="3"/>
  <c r="I9" i="3"/>
  <c r="F9" i="3"/>
  <c r="C9" i="3"/>
  <c r="I8" i="3"/>
  <c r="F8" i="3"/>
  <c r="C8" i="3"/>
  <c r="I7" i="3"/>
  <c r="F7" i="3"/>
  <c r="C7" i="3"/>
  <c r="I6" i="3"/>
  <c r="F6" i="3"/>
  <c r="C6" i="3"/>
  <c r="I5" i="3"/>
  <c r="F5" i="3"/>
  <c r="C5" i="3"/>
  <c r="I4" i="3"/>
  <c r="F4" i="3"/>
  <c r="C4" i="3"/>
  <c r="I3" i="3"/>
  <c r="F3" i="3"/>
  <c r="C3" i="3"/>
  <c r="I19" i="1"/>
  <c r="H19" i="1"/>
  <c r="G19" i="1"/>
  <c r="F19" i="1"/>
  <c r="E19" i="1"/>
  <c r="D19" i="1"/>
  <c r="C19" i="1"/>
  <c r="B19" i="1"/>
  <c r="I18" i="1"/>
  <c r="H18" i="1"/>
  <c r="G18" i="1"/>
  <c r="F18" i="1"/>
  <c r="E18" i="1"/>
  <c r="D18" i="1"/>
  <c r="C18" i="1"/>
  <c r="B18" i="1"/>
  <c r="I9" i="1"/>
  <c r="H9" i="1"/>
  <c r="G9" i="1"/>
  <c r="F9" i="1"/>
  <c r="E9" i="1"/>
  <c r="D9" i="1"/>
  <c r="C9" i="1"/>
  <c r="B9" i="1"/>
  <c r="I8" i="1"/>
  <c r="H8" i="1"/>
  <c r="G8" i="1"/>
  <c r="F8" i="1"/>
  <c r="E8" i="1"/>
  <c r="D8" i="1"/>
  <c r="C8" i="1"/>
  <c r="B8" i="1"/>
  <c r="H33" i="2" l="1"/>
  <c r="G33" i="2"/>
  <c r="F33" i="2"/>
  <c r="E33" i="2"/>
  <c r="D33" i="2"/>
  <c r="C33" i="2"/>
  <c r="B33" i="2"/>
  <c r="H22" i="2"/>
  <c r="G22" i="2"/>
  <c r="F22" i="2"/>
  <c r="E22" i="2"/>
  <c r="D22" i="2"/>
  <c r="C22" i="2"/>
  <c r="B22" i="2"/>
  <c r="H10" i="2"/>
  <c r="G10" i="2"/>
  <c r="F10" i="2"/>
  <c r="E10" i="2"/>
  <c r="D10" i="2"/>
  <c r="C10" i="2"/>
  <c r="B10" i="2"/>
</calcChain>
</file>

<file path=xl/sharedStrings.xml><?xml version="1.0" encoding="utf-8"?>
<sst xmlns="http://schemas.openxmlformats.org/spreadsheetml/2006/main" count="145" uniqueCount="62">
  <si>
    <t>T1</t>
    <phoneticPr fontId="1" type="noConversion"/>
  </si>
  <si>
    <t>wrong value feedback</t>
  </si>
  <si>
    <t>wrong path feedback</t>
  </si>
  <si>
    <t>correct feedback</t>
  </si>
  <si>
    <t>unclear feedback</t>
  </si>
  <si>
    <t>skips</t>
  </si>
  <si>
    <t>additional clicks</t>
  </si>
  <si>
    <t>undo</t>
  </si>
  <si>
    <t xml:space="preserve">Meng Guozhu  </t>
  </si>
  <si>
    <t>Du Xiaoning</t>
  </si>
  <si>
    <t>Li Yuekang</t>
  </si>
  <si>
    <t>Wang Jingyi</t>
  </si>
  <si>
    <t>Chen Hongxu</t>
  </si>
  <si>
    <t>Chen Chi</t>
    <phoneticPr fontId="1" type="noConversion"/>
  </si>
  <si>
    <t>Sow Jingkai</t>
  </si>
  <si>
    <t>Chen Chunyang</t>
  </si>
  <si>
    <t>Avg</t>
    <phoneticPr fontId="1" type="noConversion"/>
  </si>
  <si>
    <t>T2</t>
    <phoneticPr fontId="1" type="noConversion"/>
  </si>
  <si>
    <t>generate trace</t>
  </si>
  <si>
    <t>T3</t>
    <phoneticPr fontId="1" type="noConversion"/>
  </si>
  <si>
    <t>Chen Chi</t>
    <phoneticPr fontId="1" type="noConversion"/>
  </si>
  <si>
    <t>Zhengzhi</t>
    <phoneticPr fontId="5" type="noConversion"/>
  </si>
  <si>
    <t>junjie</t>
    <phoneticPr fontId="5" type="noConversion"/>
  </si>
  <si>
    <t>sanjeev</t>
    <phoneticPr fontId="5" type="noConversion"/>
  </si>
  <si>
    <t>Lijin</t>
    <phoneticPr fontId="5" type="noConversion"/>
  </si>
  <si>
    <t>hanlei</t>
    <phoneticPr fontId="5" type="noConversion"/>
  </si>
  <si>
    <t>Gaosha</t>
    <phoneticPr fontId="5" type="noConversion"/>
  </si>
  <si>
    <t>bihuan</t>
    <phoneticPr fontId="5" type="noConversion"/>
  </si>
  <si>
    <t>weilei</t>
    <phoneticPr fontId="5" type="noConversion"/>
  </si>
  <si>
    <t>bug1</t>
    <phoneticPr fontId="5" type="noConversion"/>
  </si>
  <si>
    <t>y</t>
    <phoneticPr fontId="5" type="noConversion"/>
  </si>
  <si>
    <t>y</t>
    <phoneticPr fontId="5" type="noConversion"/>
  </si>
  <si>
    <t>y</t>
    <phoneticPr fontId="5" type="noConversion"/>
  </si>
  <si>
    <t>bug2</t>
    <phoneticPr fontId="5" type="noConversion"/>
  </si>
  <si>
    <t>bug3</t>
    <phoneticPr fontId="5" type="noConversion"/>
  </si>
  <si>
    <t>y</t>
    <phoneticPr fontId="5" type="noConversion"/>
  </si>
  <si>
    <t>time1</t>
    <phoneticPr fontId="5" type="noConversion"/>
  </si>
  <si>
    <t>time2</t>
    <phoneticPr fontId="5" type="noConversion"/>
  </si>
  <si>
    <t>time3</t>
    <phoneticPr fontId="5" type="noConversion"/>
  </si>
  <si>
    <t>avg bug</t>
    <phoneticPr fontId="5" type="noConversion"/>
  </si>
  <si>
    <t>avg time</t>
    <phoneticPr fontId="5" type="noConversion"/>
  </si>
  <si>
    <t>wang jingyi</t>
    <phoneticPr fontId="5" type="noConversion"/>
  </si>
  <si>
    <t>Sow Jingkai</t>
    <phoneticPr fontId="5" type="noConversion"/>
  </si>
  <si>
    <t>Meng Guozhu</t>
    <phoneticPr fontId="5" type="noConversion"/>
  </si>
  <si>
    <t>Li Yuekang</t>
    <phoneticPr fontId="5" type="noConversion"/>
  </si>
  <si>
    <t>Hong Xu</t>
    <phoneticPr fontId="5" type="noConversion"/>
  </si>
  <si>
    <t>Du Xiaoning</t>
    <phoneticPr fontId="5" type="noConversion"/>
  </si>
  <si>
    <t>Chen Chunyang</t>
    <phoneticPr fontId="5" type="noConversion"/>
  </si>
  <si>
    <t>chen chi</t>
    <phoneticPr fontId="5" type="noConversion"/>
  </si>
  <si>
    <t>bug1</t>
    <phoneticPr fontId="5" type="noConversion"/>
  </si>
  <si>
    <t>bug2</t>
    <phoneticPr fontId="5" type="noConversion"/>
  </si>
  <si>
    <t>y</t>
    <phoneticPr fontId="5" type="noConversion"/>
  </si>
  <si>
    <t>time1</t>
    <phoneticPr fontId="5" type="noConversion"/>
  </si>
  <si>
    <t>avg time</t>
    <phoneticPr fontId="5" type="noConversion"/>
  </si>
  <si>
    <t>Microbat</t>
    <phoneticPr fontId="1" type="noConversion"/>
  </si>
  <si>
    <t>Whyline</t>
    <phoneticPr fontId="1" type="noConversion"/>
  </si>
  <si>
    <t>Diff</t>
    <phoneticPr fontId="1" type="noConversion"/>
  </si>
  <si>
    <t>Task1</t>
    <phoneticPr fontId="1" type="noConversion"/>
  </si>
  <si>
    <t>Task2</t>
    <phoneticPr fontId="1" type="noConversion"/>
  </si>
  <si>
    <t>Task3</t>
    <phoneticPr fontId="1" type="noConversion"/>
  </si>
  <si>
    <t>Total Diff</t>
    <phoneticPr fontId="1" type="noConversion"/>
  </si>
  <si>
    <t>Average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</si>
</sst>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_ "/>
  </numFmts>
  <fonts count="6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宋体"/>
      <family val="2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2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1"/>
    <xf numFmtId="176" fontId="0" fillId="0" borderId="0" xfId="0" applyNumberForma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vertical="center"/>
    </xf>
    <xf numFmtId="0" fontId="0" fillId="0" borderId="0" xfId="0" applyAlignment="1">
      <alignment vertical="center"/>
    </xf>
  </cellXfs>
  <cellStyles count="2">
    <cellStyle name="Normal 2" xfId="1"/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J19" sqref="J19"/>
    </sheetView>
  </sheetViews>
  <sheetFormatPr defaultRowHeight="13.5"/>
  <sheetData>
    <row r="1" spans="1:9">
      <c r="A1" s="5"/>
      <c r="B1" s="7" t="s">
        <v>21</v>
      </c>
      <c r="C1" s="7" t="s">
        <v>22</v>
      </c>
      <c r="D1" s="7" t="s">
        <v>23</v>
      </c>
      <c r="E1" s="7" t="s">
        <v>24</v>
      </c>
      <c r="F1" s="7" t="s">
        <v>25</v>
      </c>
      <c r="G1" s="7" t="s">
        <v>26</v>
      </c>
      <c r="H1" s="7" t="s">
        <v>27</v>
      </c>
      <c r="I1" s="7" t="s">
        <v>28</v>
      </c>
    </row>
    <row r="2" spans="1:9">
      <c r="A2" s="5" t="s">
        <v>29</v>
      </c>
      <c r="B2" s="7" t="s">
        <v>30</v>
      </c>
      <c r="C2" s="7" t="s">
        <v>31</v>
      </c>
      <c r="D2" s="7" t="s">
        <v>32</v>
      </c>
      <c r="E2" s="7" t="s">
        <v>32</v>
      </c>
      <c r="F2" s="7" t="s">
        <v>32</v>
      </c>
      <c r="G2" s="7" t="s">
        <v>32</v>
      </c>
      <c r="H2" s="7" t="s">
        <v>32</v>
      </c>
      <c r="I2" s="7" t="s">
        <v>31</v>
      </c>
    </row>
    <row r="3" spans="1:9">
      <c r="A3" s="5" t="s">
        <v>33</v>
      </c>
      <c r="B3" s="7" t="s">
        <v>31</v>
      </c>
      <c r="C3" s="7" t="s">
        <v>32</v>
      </c>
      <c r="D3" s="7" t="s">
        <v>31</v>
      </c>
      <c r="E3" s="7" t="s">
        <v>32</v>
      </c>
      <c r="F3" s="7" t="s">
        <v>32</v>
      </c>
      <c r="G3" s="7" t="s">
        <v>31</v>
      </c>
      <c r="H3" s="7" t="s">
        <v>32</v>
      </c>
      <c r="I3" s="7" t="s">
        <v>32</v>
      </c>
    </row>
    <row r="4" spans="1:9">
      <c r="A4" s="5" t="s">
        <v>34</v>
      </c>
      <c r="B4" s="7" t="s">
        <v>31</v>
      </c>
      <c r="C4" s="7" t="s">
        <v>31</v>
      </c>
      <c r="D4" s="7" t="s">
        <v>31</v>
      </c>
      <c r="E4" s="7" t="s">
        <v>31</v>
      </c>
      <c r="F4" s="7" t="s">
        <v>31</v>
      </c>
      <c r="G4" s="7" t="s">
        <v>31</v>
      </c>
      <c r="H4" s="7" t="s">
        <v>31</v>
      </c>
      <c r="I4" s="7" t="s">
        <v>31</v>
      </c>
    </row>
    <row r="5" spans="1:9">
      <c r="A5" s="5" t="s">
        <v>36</v>
      </c>
      <c r="B5" s="8">
        <v>25.3</v>
      </c>
      <c r="C5" s="8">
        <v>36.200000000000003</v>
      </c>
      <c r="D5" s="8">
        <v>10.199999999999999</v>
      </c>
      <c r="E5" s="8">
        <v>35.200000000000003</v>
      </c>
      <c r="F5" s="8">
        <v>48.6</v>
      </c>
      <c r="G5" s="8">
        <v>27.2</v>
      </c>
      <c r="H5" s="8">
        <v>15.5</v>
      </c>
      <c r="I5" s="8">
        <v>42.3</v>
      </c>
    </row>
    <row r="6" spans="1:9">
      <c r="A6" s="5" t="s">
        <v>37</v>
      </c>
      <c r="B6" s="8">
        <v>10.1</v>
      </c>
      <c r="C6" s="8">
        <v>32.700000000000003</v>
      </c>
      <c r="D6" s="8">
        <v>25.5</v>
      </c>
      <c r="E6" s="8">
        <v>35.1</v>
      </c>
      <c r="F6" s="8">
        <v>39.5</v>
      </c>
      <c r="G6" s="8">
        <v>47.4</v>
      </c>
      <c r="H6" s="8">
        <v>18</v>
      </c>
      <c r="I6" s="8">
        <v>34.799999999999997</v>
      </c>
    </row>
    <row r="7" spans="1:9">
      <c r="A7" s="5" t="s">
        <v>38</v>
      </c>
      <c r="B7" s="8">
        <v>19.5</v>
      </c>
      <c r="C7" s="8">
        <v>25.1</v>
      </c>
      <c r="D7" s="8">
        <v>25.4</v>
      </c>
      <c r="E7" s="8">
        <v>35.299999999999997</v>
      </c>
      <c r="F7" s="8">
        <v>43.4</v>
      </c>
      <c r="G7" s="8">
        <v>22.5</v>
      </c>
      <c r="H7" s="8">
        <v>12.1</v>
      </c>
      <c r="I7" s="8">
        <v>13</v>
      </c>
    </row>
    <row r="8" spans="1:9">
      <c r="A8" s="5" t="s">
        <v>39</v>
      </c>
      <c r="B8" s="8">
        <f>COUNTIF(B2:B4,"y")</f>
        <v>3</v>
      </c>
      <c r="C8" s="8">
        <f t="shared" ref="C8:I8" si="0">COUNTIF(C2:C4,"y")</f>
        <v>3</v>
      </c>
      <c r="D8" s="8">
        <f t="shared" si="0"/>
        <v>3</v>
      </c>
      <c r="E8" s="8">
        <f t="shared" si="0"/>
        <v>3</v>
      </c>
      <c r="F8" s="8">
        <f t="shared" si="0"/>
        <v>3</v>
      </c>
      <c r="G8" s="8">
        <f t="shared" si="0"/>
        <v>3</v>
      </c>
      <c r="H8" s="8">
        <f t="shared" si="0"/>
        <v>3</v>
      </c>
      <c r="I8" s="8">
        <f t="shared" si="0"/>
        <v>3</v>
      </c>
    </row>
    <row r="9" spans="1:9">
      <c r="A9" s="5" t="s">
        <v>40</v>
      </c>
      <c r="B9" s="8">
        <f>AVERAGE(B5:B7)</f>
        <v>18.3</v>
      </c>
      <c r="C9" s="8">
        <f t="shared" ref="C9:I9" si="1">AVERAGE(C5:C7)</f>
        <v>31.333333333333332</v>
      </c>
      <c r="D9" s="8">
        <f t="shared" si="1"/>
        <v>20.366666666666667</v>
      </c>
      <c r="E9" s="8">
        <f t="shared" si="1"/>
        <v>35.200000000000003</v>
      </c>
      <c r="F9" s="8">
        <f t="shared" si="1"/>
        <v>43.833333333333336</v>
      </c>
      <c r="G9" s="8">
        <f t="shared" si="1"/>
        <v>32.366666666666667</v>
      </c>
      <c r="H9" s="8">
        <f t="shared" si="1"/>
        <v>15.200000000000001</v>
      </c>
      <c r="I9" s="8">
        <f t="shared" si="1"/>
        <v>30.033333333333331</v>
      </c>
    </row>
    <row r="10" spans="1:9">
      <c r="A10" s="5"/>
      <c r="B10" s="7"/>
      <c r="C10" s="7"/>
      <c r="D10" s="7"/>
      <c r="E10" s="7"/>
      <c r="F10" s="7"/>
      <c r="G10" s="7"/>
      <c r="H10" s="7"/>
      <c r="I10" s="7"/>
    </row>
    <row r="11" spans="1:9">
      <c r="A11" s="5"/>
      <c r="B11" s="7" t="s">
        <v>41</v>
      </c>
      <c r="C11" s="7" t="s">
        <v>42</v>
      </c>
      <c r="D11" s="7" t="s">
        <v>43</v>
      </c>
      <c r="E11" s="7" t="s">
        <v>44</v>
      </c>
      <c r="F11" s="7" t="s">
        <v>45</v>
      </c>
      <c r="G11" s="7" t="s">
        <v>46</v>
      </c>
      <c r="H11" s="7" t="s">
        <v>47</v>
      </c>
      <c r="I11" s="7" t="s">
        <v>48</v>
      </c>
    </row>
    <row r="12" spans="1:9">
      <c r="A12" s="5" t="s">
        <v>49</v>
      </c>
      <c r="B12" s="7" t="s">
        <v>31</v>
      </c>
      <c r="C12" s="7" t="s">
        <v>31</v>
      </c>
      <c r="D12" s="7" t="s">
        <v>31</v>
      </c>
      <c r="E12" s="7" t="s">
        <v>32</v>
      </c>
      <c r="F12" s="7" t="s">
        <v>32</v>
      </c>
      <c r="G12" s="7" t="s">
        <v>32</v>
      </c>
      <c r="H12" s="7" t="s">
        <v>32</v>
      </c>
      <c r="I12" s="7" t="s">
        <v>31</v>
      </c>
    </row>
    <row r="13" spans="1:9">
      <c r="A13" s="5" t="s">
        <v>50</v>
      </c>
      <c r="B13" s="7" t="s">
        <v>31</v>
      </c>
      <c r="C13" s="7" t="s">
        <v>35</v>
      </c>
      <c r="D13" s="7" t="s">
        <v>32</v>
      </c>
      <c r="E13" s="7" t="s">
        <v>32</v>
      </c>
      <c r="F13" s="7" t="s">
        <v>32</v>
      </c>
      <c r="G13" s="7" t="s">
        <v>32</v>
      </c>
      <c r="H13" s="7" t="s">
        <v>32</v>
      </c>
      <c r="I13" s="7" t="s">
        <v>31</v>
      </c>
    </row>
    <row r="14" spans="1:9">
      <c r="A14" s="5" t="s">
        <v>34</v>
      </c>
      <c r="B14" s="7" t="s">
        <v>31</v>
      </c>
      <c r="C14" s="7" t="s">
        <v>32</v>
      </c>
      <c r="D14" s="7" t="s">
        <v>31</v>
      </c>
      <c r="E14" s="7" t="s">
        <v>32</v>
      </c>
      <c r="F14" s="7" t="s">
        <v>35</v>
      </c>
      <c r="G14" s="7" t="s">
        <v>32</v>
      </c>
      <c r="H14" s="7" t="s">
        <v>51</v>
      </c>
      <c r="I14" s="7" t="s">
        <v>32</v>
      </c>
    </row>
    <row r="15" spans="1:9">
      <c r="A15" s="5" t="s">
        <v>52</v>
      </c>
      <c r="B15" s="8">
        <v>12.1</v>
      </c>
      <c r="C15" s="8">
        <v>12.2</v>
      </c>
      <c r="D15" s="8">
        <v>5.7</v>
      </c>
      <c r="E15" s="8">
        <v>9.6999999999999993</v>
      </c>
      <c r="F15" s="8">
        <v>20.399999999999999</v>
      </c>
      <c r="G15" s="8">
        <v>10</v>
      </c>
      <c r="H15" s="8">
        <v>33.200000000000003</v>
      </c>
      <c r="I15" s="8">
        <v>16</v>
      </c>
    </row>
    <row r="16" spans="1:9">
      <c r="A16" s="5" t="s">
        <v>37</v>
      </c>
      <c r="B16" s="8">
        <v>9.5</v>
      </c>
      <c r="C16" s="8">
        <v>10.7</v>
      </c>
      <c r="D16" s="8">
        <v>8.1</v>
      </c>
      <c r="E16" s="8">
        <v>4.2</v>
      </c>
      <c r="F16" s="8">
        <v>7.3</v>
      </c>
      <c r="G16" s="8">
        <v>9.8000000000000007</v>
      </c>
      <c r="H16" s="8">
        <v>22.9</v>
      </c>
      <c r="I16" s="8">
        <v>11.4</v>
      </c>
    </row>
    <row r="17" spans="1:9">
      <c r="A17" s="5" t="s">
        <v>38</v>
      </c>
      <c r="B17" s="8">
        <v>10.5</v>
      </c>
      <c r="C17" s="8">
        <v>11.2</v>
      </c>
      <c r="D17" s="8">
        <v>10</v>
      </c>
      <c r="E17" s="8">
        <v>7</v>
      </c>
      <c r="F17" s="8">
        <v>13.5</v>
      </c>
      <c r="G17" s="8">
        <v>7.8</v>
      </c>
      <c r="H17" s="8">
        <v>12.6</v>
      </c>
      <c r="I17" s="8">
        <v>6.5</v>
      </c>
    </row>
    <row r="18" spans="1:9">
      <c r="A18" s="5" t="s">
        <v>39</v>
      </c>
      <c r="B18" s="8">
        <f>COUNTIF(B12:B14,"y")</f>
        <v>3</v>
      </c>
      <c r="C18" s="8">
        <f t="shared" ref="C18:I18" si="2">COUNTIF(C12:C14,"y")</f>
        <v>3</v>
      </c>
      <c r="D18" s="8">
        <f t="shared" si="2"/>
        <v>3</v>
      </c>
      <c r="E18" s="8">
        <f t="shared" si="2"/>
        <v>3</v>
      </c>
      <c r="F18" s="8">
        <f t="shared" si="2"/>
        <v>3</v>
      </c>
      <c r="G18" s="8">
        <f t="shared" si="2"/>
        <v>3</v>
      </c>
      <c r="H18" s="8">
        <f t="shared" si="2"/>
        <v>3</v>
      </c>
      <c r="I18" s="8">
        <f t="shared" si="2"/>
        <v>3</v>
      </c>
    </row>
    <row r="19" spans="1:9">
      <c r="A19" s="5" t="s">
        <v>53</v>
      </c>
      <c r="B19" s="8">
        <f>AVERAGE(B15:B17)</f>
        <v>10.700000000000001</v>
      </c>
      <c r="C19" s="8">
        <f t="shared" ref="C19:I19" si="3">AVERAGE(C15:C17)</f>
        <v>11.366666666666665</v>
      </c>
      <c r="D19" s="8">
        <f t="shared" si="3"/>
        <v>7.9333333333333336</v>
      </c>
      <c r="E19" s="8">
        <f t="shared" si="3"/>
        <v>6.9666666666666659</v>
      </c>
      <c r="F19" s="8">
        <f t="shared" si="3"/>
        <v>13.733333333333334</v>
      </c>
      <c r="G19" s="8">
        <f t="shared" si="3"/>
        <v>9.2000000000000011</v>
      </c>
      <c r="H19" s="8">
        <f t="shared" si="3"/>
        <v>22.900000000000002</v>
      </c>
      <c r="I19" s="8">
        <f t="shared" si="3"/>
        <v>11.299999999999999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F14" sqref="F14"/>
    </sheetView>
  </sheetViews>
  <sheetFormatPr defaultRowHeight="13.5"/>
  <cols>
    <col min="1" max="16384" width="9" style="5"/>
  </cols>
  <sheetData>
    <row r="1" spans="1:11">
      <c r="A1" s="10" t="s">
        <v>57</v>
      </c>
      <c r="B1" s="10"/>
      <c r="C1" s="10"/>
      <c r="D1" s="10" t="s">
        <v>58</v>
      </c>
      <c r="E1" s="10"/>
      <c r="F1" s="10"/>
      <c r="G1" s="10" t="s">
        <v>59</v>
      </c>
      <c r="H1" s="10"/>
      <c r="I1" s="10"/>
      <c r="K1" s="5" t="s">
        <v>60</v>
      </c>
    </row>
    <row r="2" spans="1:11">
      <c r="A2" s="5" t="s">
        <v>54</v>
      </c>
      <c r="B2" s="5" t="s">
        <v>55</v>
      </c>
      <c r="C2" s="5" t="s">
        <v>56</v>
      </c>
      <c r="D2" s="5" t="s">
        <v>54</v>
      </c>
      <c r="E2" s="5" t="s">
        <v>55</v>
      </c>
      <c r="F2" s="5" t="s">
        <v>56</v>
      </c>
      <c r="G2" s="5" t="s">
        <v>54</v>
      </c>
      <c r="H2" s="5" t="s">
        <v>55</v>
      </c>
      <c r="I2" s="5" t="s">
        <v>56</v>
      </c>
      <c r="K2" s="5">
        <v>0.63225806451612909</v>
      </c>
    </row>
    <row r="3" spans="1:11">
      <c r="A3" s="8">
        <v>5.7</v>
      </c>
      <c r="B3" s="8">
        <v>15.5</v>
      </c>
      <c r="C3" s="5">
        <f>(B3-A3)/B3</f>
        <v>0.63225806451612909</v>
      </c>
      <c r="D3" s="8">
        <v>8.1</v>
      </c>
      <c r="E3" s="8">
        <v>18</v>
      </c>
      <c r="F3" s="5">
        <f>(E3-D3)/E3</f>
        <v>0.55000000000000004</v>
      </c>
      <c r="G3" s="8">
        <v>10</v>
      </c>
      <c r="H3" s="8">
        <v>12.1</v>
      </c>
      <c r="I3" s="5">
        <f>(H3-G3)/H3</f>
        <v>0.17355371900826444</v>
      </c>
      <c r="K3" s="5">
        <v>1.9607843137254832E-2</v>
      </c>
    </row>
    <row r="4" spans="1:11">
      <c r="A4" s="8">
        <v>10</v>
      </c>
      <c r="B4" s="8">
        <v>10.199999999999999</v>
      </c>
      <c r="C4" s="5">
        <f t="shared" ref="C4:C10" si="0">(B4-A4)/B4</f>
        <v>1.9607843137254832E-2</v>
      </c>
      <c r="D4" s="8">
        <v>9.8000000000000007</v>
      </c>
      <c r="E4" s="8">
        <v>25.5</v>
      </c>
      <c r="F4" s="5">
        <f t="shared" ref="F4:F10" si="1">(E4-D4)/E4</f>
        <v>0.61568627450980384</v>
      </c>
      <c r="G4" s="8">
        <v>7.8</v>
      </c>
      <c r="H4" s="8">
        <v>25.4</v>
      </c>
      <c r="I4" s="5">
        <f t="shared" ref="I4:I10" si="2">(H4-G4)/H4</f>
        <v>0.69291338582677164</v>
      </c>
      <c r="K4" s="5">
        <v>0.61660079051383399</v>
      </c>
    </row>
    <row r="5" spans="1:11">
      <c r="A5" s="8">
        <v>9.6999999999999993</v>
      </c>
      <c r="B5" s="8">
        <v>25.3</v>
      </c>
      <c r="C5" s="5">
        <f t="shared" si="0"/>
        <v>0.61660079051383399</v>
      </c>
      <c r="D5" s="8">
        <v>4.2</v>
      </c>
      <c r="E5" s="8">
        <v>10.1</v>
      </c>
      <c r="F5" s="5">
        <f t="shared" si="1"/>
        <v>0.58415841584158412</v>
      </c>
      <c r="G5" s="8">
        <v>7</v>
      </c>
      <c r="H5" s="8">
        <v>19.5</v>
      </c>
      <c r="I5" s="5">
        <f t="shared" si="2"/>
        <v>0.64102564102564108</v>
      </c>
      <c r="K5" s="5">
        <v>0.66574585635359118</v>
      </c>
    </row>
    <row r="6" spans="1:11">
      <c r="A6" s="8">
        <v>12.1</v>
      </c>
      <c r="B6" s="8">
        <v>36.200000000000003</v>
      </c>
      <c r="C6" s="5">
        <f t="shared" si="0"/>
        <v>0.66574585635359118</v>
      </c>
      <c r="D6" s="8">
        <v>9.5</v>
      </c>
      <c r="E6" s="8">
        <v>32.700000000000003</v>
      </c>
      <c r="F6" s="5">
        <f t="shared" si="1"/>
        <v>0.70948012232415902</v>
      </c>
      <c r="G6" s="8">
        <v>10.5</v>
      </c>
      <c r="H6" s="8">
        <v>25.1</v>
      </c>
      <c r="I6" s="5">
        <f t="shared" si="2"/>
        <v>0.58167330677290841</v>
      </c>
      <c r="K6" s="5">
        <v>0.42045454545454553</v>
      </c>
    </row>
    <row r="7" spans="1:11">
      <c r="A7" s="8">
        <v>20.399999999999999</v>
      </c>
      <c r="B7" s="8">
        <v>35.200000000000003</v>
      </c>
      <c r="C7" s="5">
        <f t="shared" si="0"/>
        <v>0.42045454545454553</v>
      </c>
      <c r="D7" s="8">
        <v>7.3</v>
      </c>
      <c r="E7" s="8">
        <v>35.1</v>
      </c>
      <c r="F7" s="5">
        <f t="shared" si="1"/>
        <v>0.79202279202279202</v>
      </c>
      <c r="G7" s="8">
        <v>13.5</v>
      </c>
      <c r="H7" s="8">
        <v>35.299999999999997</v>
      </c>
      <c r="I7" s="5">
        <f t="shared" si="2"/>
        <v>0.61756373937677056</v>
      </c>
      <c r="K7" s="5">
        <v>0.62174940898345155</v>
      </c>
    </row>
    <row r="8" spans="1:11">
      <c r="A8" s="8">
        <v>16</v>
      </c>
      <c r="B8" s="8">
        <v>42.3</v>
      </c>
      <c r="C8" s="5">
        <f t="shared" si="0"/>
        <v>0.62174940898345155</v>
      </c>
      <c r="D8" s="8">
        <v>11.4</v>
      </c>
      <c r="E8" s="8">
        <v>34.799999999999997</v>
      </c>
      <c r="F8" s="5">
        <f t="shared" si="1"/>
        <v>0.67241379310344829</v>
      </c>
      <c r="G8" s="8">
        <v>6.5</v>
      </c>
      <c r="H8" s="8">
        <v>13</v>
      </c>
      <c r="I8" s="5">
        <f t="shared" si="2"/>
        <v>0.5</v>
      </c>
      <c r="K8" s="5">
        <v>0.55147058823529416</v>
      </c>
    </row>
    <row r="9" spans="1:11">
      <c r="A9" s="8">
        <v>12.2</v>
      </c>
      <c r="B9" s="8">
        <v>27.2</v>
      </c>
      <c r="C9" s="5">
        <f t="shared" si="0"/>
        <v>0.55147058823529416</v>
      </c>
      <c r="D9" s="8">
        <v>10.7</v>
      </c>
      <c r="E9" s="8">
        <v>47.4</v>
      </c>
      <c r="F9" s="5">
        <f t="shared" si="1"/>
        <v>0.77426160337552752</v>
      </c>
      <c r="G9" s="8">
        <v>11.2</v>
      </c>
      <c r="H9" s="8">
        <v>22.5</v>
      </c>
      <c r="I9" s="5">
        <f t="shared" si="2"/>
        <v>0.50222222222222224</v>
      </c>
      <c r="K9" s="5">
        <v>0.31687242798353904</v>
      </c>
    </row>
    <row r="10" spans="1:11">
      <c r="A10" s="8">
        <v>33.200000000000003</v>
      </c>
      <c r="B10" s="8">
        <v>48.6</v>
      </c>
      <c r="C10" s="5">
        <f t="shared" si="0"/>
        <v>0.31687242798353904</v>
      </c>
      <c r="D10" s="8">
        <v>22.9</v>
      </c>
      <c r="E10" s="8">
        <v>39.5</v>
      </c>
      <c r="F10" s="5">
        <f t="shared" si="1"/>
        <v>0.42025316455696204</v>
      </c>
      <c r="G10" s="8">
        <v>12.6</v>
      </c>
      <c r="H10" s="8">
        <v>43.4</v>
      </c>
      <c r="I10" s="5">
        <f t="shared" si="2"/>
        <v>0.70967741935483863</v>
      </c>
      <c r="K10" s="5">
        <v>0.55000000000000004</v>
      </c>
    </row>
    <row r="11" spans="1:11">
      <c r="A11" s="9">
        <f>AVERAGE(A3:A10)</f>
        <v>14.912500000000001</v>
      </c>
      <c r="B11" s="9">
        <f t="shared" ref="B11:H11" si="3">AVERAGE(B3:B10)</f>
        <v>30.062499999999996</v>
      </c>
      <c r="C11" s="9"/>
      <c r="D11" s="9">
        <f t="shared" si="3"/>
        <v>10.487500000000001</v>
      </c>
      <c r="E11" s="9">
        <f t="shared" si="3"/>
        <v>30.387499999999999</v>
      </c>
      <c r="F11" s="9"/>
      <c r="G11" s="9">
        <f t="shared" si="3"/>
        <v>9.8874999999999993</v>
      </c>
      <c r="H11" s="9">
        <f t="shared" si="3"/>
        <v>24.537499999999998</v>
      </c>
      <c r="K11" s="5">
        <v>0.61568627450980384</v>
      </c>
    </row>
    <row r="12" spans="1:11">
      <c r="K12" s="5">
        <v>0.58415841584158412</v>
      </c>
    </row>
    <row r="13" spans="1:11">
      <c r="K13" s="5">
        <v>0.70948012232415902</v>
      </c>
    </row>
    <row r="14" spans="1:11">
      <c r="K14" s="5">
        <v>0.79202279202279202</v>
      </c>
    </row>
    <row r="15" spans="1:11">
      <c r="K15" s="5">
        <v>0.67241379310344829</v>
      </c>
    </row>
    <row r="16" spans="1:11">
      <c r="K16" s="5">
        <v>0.77426160337552752</v>
      </c>
    </row>
    <row r="17" spans="10:11">
      <c r="K17" s="5">
        <v>0.42025316455696204</v>
      </c>
    </row>
    <row r="18" spans="10:11">
      <c r="K18" s="5">
        <v>0.17355371900826444</v>
      </c>
    </row>
    <row r="19" spans="10:11">
      <c r="K19" s="5">
        <v>0.69291338582677164</v>
      </c>
    </row>
    <row r="20" spans="10:11">
      <c r="K20" s="5">
        <v>0.64102564102564108</v>
      </c>
    </row>
    <row r="21" spans="10:11">
      <c r="K21" s="5">
        <v>0.58167330677290841</v>
      </c>
    </row>
    <row r="22" spans="10:11">
      <c r="K22" s="5">
        <v>0.61756373937677056</v>
      </c>
    </row>
    <row r="23" spans="10:11">
      <c r="K23" s="5">
        <v>0.5</v>
      </c>
    </row>
    <row r="24" spans="10:11">
      <c r="K24" s="5">
        <v>0.50222222222222224</v>
      </c>
    </row>
    <row r="25" spans="10:11">
      <c r="K25" s="5">
        <v>0.70967741935483863</v>
      </c>
    </row>
    <row r="26" spans="10:11">
      <c r="J26" s="5" t="s">
        <v>61</v>
      </c>
      <c r="K26" s="5">
        <f>AVERAGE(K2:K25)</f>
        <v>0.55756938018747226</v>
      </c>
    </row>
  </sheetData>
  <mergeCells count="3">
    <mergeCell ref="A1:C1"/>
    <mergeCell ref="D1:F1"/>
    <mergeCell ref="G1:I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6" workbookViewId="0">
      <selection sqref="A1:XFD1048576"/>
    </sheetView>
  </sheetViews>
  <sheetFormatPr defaultRowHeight="13.5"/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>
        <v>16</v>
      </c>
    </row>
    <row r="2" spans="1:9">
      <c r="A2" t="s">
        <v>8</v>
      </c>
      <c r="B2">
        <v>12</v>
      </c>
      <c r="C2">
        <v>0</v>
      </c>
      <c r="D2">
        <v>0</v>
      </c>
      <c r="E2">
        <v>0</v>
      </c>
      <c r="F2">
        <v>1</v>
      </c>
      <c r="G2">
        <v>4</v>
      </c>
      <c r="H2">
        <v>0</v>
      </c>
      <c r="I2">
        <v>1</v>
      </c>
    </row>
    <row r="3" spans="1:9">
      <c r="A3" s="1" t="s">
        <v>9</v>
      </c>
      <c r="B3" s="2">
        <v>12</v>
      </c>
      <c r="C3" s="2">
        <v>0</v>
      </c>
      <c r="D3" s="2">
        <v>7</v>
      </c>
      <c r="E3" s="2">
        <v>1</v>
      </c>
      <c r="F3" s="2">
        <v>6</v>
      </c>
      <c r="G3" s="2">
        <v>5</v>
      </c>
      <c r="H3" s="2">
        <v>1</v>
      </c>
      <c r="I3" s="2">
        <v>1</v>
      </c>
    </row>
    <row r="4" spans="1:9">
      <c r="A4" t="s">
        <v>10</v>
      </c>
      <c r="B4">
        <v>18</v>
      </c>
      <c r="C4">
        <v>0</v>
      </c>
      <c r="D4">
        <v>1</v>
      </c>
      <c r="E4">
        <v>0</v>
      </c>
      <c r="F4">
        <v>3</v>
      </c>
      <c r="G4">
        <v>1</v>
      </c>
      <c r="H4">
        <v>2</v>
      </c>
      <c r="I4">
        <v>1</v>
      </c>
    </row>
    <row r="5" spans="1:9">
      <c r="A5" t="s">
        <v>11</v>
      </c>
      <c r="B5">
        <v>16</v>
      </c>
      <c r="C5">
        <v>0</v>
      </c>
      <c r="D5">
        <v>0</v>
      </c>
      <c r="E5">
        <v>0</v>
      </c>
      <c r="F5">
        <v>0</v>
      </c>
      <c r="G5">
        <v>3</v>
      </c>
      <c r="H5">
        <v>0</v>
      </c>
      <c r="I5">
        <v>1</v>
      </c>
    </row>
    <row r="6" spans="1:9">
      <c r="A6" t="s">
        <v>12</v>
      </c>
      <c r="B6">
        <v>15</v>
      </c>
      <c r="C6">
        <v>0</v>
      </c>
      <c r="D6">
        <v>0</v>
      </c>
      <c r="E6">
        <v>0</v>
      </c>
      <c r="F6">
        <v>2</v>
      </c>
      <c r="G6">
        <v>2</v>
      </c>
      <c r="H6">
        <v>2</v>
      </c>
      <c r="I6">
        <v>1</v>
      </c>
    </row>
    <row r="7" spans="1:9">
      <c r="A7" t="s">
        <v>13</v>
      </c>
      <c r="B7">
        <v>14</v>
      </c>
      <c r="C7">
        <v>0</v>
      </c>
      <c r="D7">
        <v>0</v>
      </c>
      <c r="E7">
        <v>0</v>
      </c>
      <c r="F7">
        <v>2</v>
      </c>
      <c r="G7">
        <v>2</v>
      </c>
      <c r="H7">
        <v>0</v>
      </c>
      <c r="I7">
        <v>1</v>
      </c>
    </row>
    <row r="8" spans="1:9">
      <c r="A8" t="s">
        <v>14</v>
      </c>
      <c r="B8" s="3">
        <v>31</v>
      </c>
      <c r="C8" s="3">
        <v>6</v>
      </c>
      <c r="D8" s="3">
        <v>0</v>
      </c>
      <c r="E8" s="3">
        <v>0</v>
      </c>
      <c r="F8" s="3">
        <v>4</v>
      </c>
      <c r="G8" s="3">
        <v>15</v>
      </c>
      <c r="H8" s="3">
        <v>11</v>
      </c>
      <c r="I8" s="3">
        <v>1</v>
      </c>
    </row>
    <row r="9" spans="1:9">
      <c r="A9" t="s">
        <v>15</v>
      </c>
      <c r="B9">
        <v>19</v>
      </c>
      <c r="C9">
        <v>0</v>
      </c>
      <c r="D9">
        <v>25</v>
      </c>
      <c r="E9">
        <v>0</v>
      </c>
      <c r="F9">
        <v>2</v>
      </c>
      <c r="G9">
        <v>57</v>
      </c>
      <c r="H9">
        <v>0</v>
      </c>
      <c r="I9">
        <v>1</v>
      </c>
    </row>
    <row r="10" spans="1:9">
      <c r="A10" t="s">
        <v>16</v>
      </c>
      <c r="B10" s="4">
        <f>AVERAGE(B2:B9)</f>
        <v>17.125</v>
      </c>
      <c r="C10" s="4">
        <f t="shared" ref="C10:H10" si="0">AVERAGE(C2:C9)</f>
        <v>0.75</v>
      </c>
      <c r="D10" s="4">
        <f t="shared" si="0"/>
        <v>4.125</v>
      </c>
      <c r="E10" s="4">
        <f t="shared" si="0"/>
        <v>0.125</v>
      </c>
      <c r="F10" s="4">
        <f t="shared" si="0"/>
        <v>2.5</v>
      </c>
      <c r="G10" s="4">
        <f t="shared" si="0"/>
        <v>11.125</v>
      </c>
      <c r="H10" s="4">
        <f t="shared" si="0"/>
        <v>2</v>
      </c>
    </row>
    <row r="13" spans="1:9">
      <c r="A13" t="s">
        <v>17</v>
      </c>
      <c r="B13" t="s">
        <v>1</v>
      </c>
      <c r="C13" t="s">
        <v>2</v>
      </c>
      <c r="D13" t="s">
        <v>3</v>
      </c>
      <c r="E13" t="s">
        <v>4</v>
      </c>
      <c r="F13" t="s">
        <v>5</v>
      </c>
      <c r="G13" t="s">
        <v>6</v>
      </c>
      <c r="H13" t="s">
        <v>7</v>
      </c>
      <c r="I13" t="s">
        <v>18</v>
      </c>
    </row>
    <row r="14" spans="1:9">
      <c r="A14" t="s">
        <v>8</v>
      </c>
      <c r="B14">
        <v>19</v>
      </c>
      <c r="C14">
        <v>0</v>
      </c>
      <c r="D14">
        <v>5</v>
      </c>
      <c r="E14">
        <v>0</v>
      </c>
      <c r="F14">
        <v>6</v>
      </c>
      <c r="G14">
        <v>15</v>
      </c>
      <c r="H14">
        <v>0</v>
      </c>
      <c r="I14">
        <v>1</v>
      </c>
    </row>
    <row r="15" spans="1:9">
      <c r="A15" t="s">
        <v>9</v>
      </c>
      <c r="B15">
        <v>15</v>
      </c>
      <c r="C15">
        <v>0</v>
      </c>
      <c r="D15">
        <v>3</v>
      </c>
      <c r="E15">
        <v>0</v>
      </c>
      <c r="F15">
        <v>2</v>
      </c>
      <c r="G15">
        <v>21</v>
      </c>
      <c r="H15">
        <v>0</v>
      </c>
      <c r="I15">
        <v>1</v>
      </c>
    </row>
    <row r="16" spans="1:9">
      <c r="A16" t="s">
        <v>10</v>
      </c>
      <c r="B16">
        <v>6</v>
      </c>
      <c r="C16">
        <v>0</v>
      </c>
      <c r="D16">
        <v>4</v>
      </c>
      <c r="E16">
        <v>0</v>
      </c>
      <c r="F16">
        <v>5</v>
      </c>
      <c r="G16">
        <v>1</v>
      </c>
      <c r="H16">
        <v>0</v>
      </c>
      <c r="I16">
        <v>1</v>
      </c>
    </row>
    <row r="17" spans="1:9">
      <c r="A17" t="s">
        <v>11</v>
      </c>
      <c r="B17">
        <v>7</v>
      </c>
      <c r="C17">
        <v>0</v>
      </c>
      <c r="D17">
        <v>3</v>
      </c>
      <c r="E17">
        <v>0</v>
      </c>
      <c r="F17">
        <v>1</v>
      </c>
      <c r="G17">
        <v>23</v>
      </c>
      <c r="H17">
        <v>0</v>
      </c>
      <c r="I17">
        <v>1</v>
      </c>
    </row>
    <row r="18" spans="1:9">
      <c r="A18" t="s">
        <v>12</v>
      </c>
      <c r="B18">
        <v>18</v>
      </c>
      <c r="C18">
        <v>0</v>
      </c>
      <c r="D18">
        <v>19</v>
      </c>
      <c r="E18">
        <v>0</v>
      </c>
      <c r="F18">
        <v>9</v>
      </c>
      <c r="G18">
        <v>7</v>
      </c>
      <c r="H18">
        <v>28</v>
      </c>
      <c r="I18">
        <v>1</v>
      </c>
    </row>
    <row r="19" spans="1:9">
      <c r="A19" t="s">
        <v>13</v>
      </c>
      <c r="B19" s="5">
        <v>8</v>
      </c>
      <c r="C19" s="5">
        <v>0</v>
      </c>
      <c r="D19" s="5">
        <v>2</v>
      </c>
      <c r="E19" s="5">
        <v>2</v>
      </c>
      <c r="F19" s="5">
        <v>3</v>
      </c>
      <c r="G19" s="5">
        <v>13</v>
      </c>
      <c r="H19" s="5">
        <v>7</v>
      </c>
      <c r="I19" s="5">
        <v>1</v>
      </c>
    </row>
    <row r="20" spans="1:9">
      <c r="A20" t="s">
        <v>14</v>
      </c>
      <c r="B20">
        <v>24</v>
      </c>
      <c r="C20">
        <v>0</v>
      </c>
      <c r="D20">
        <v>1</v>
      </c>
      <c r="E20">
        <v>0</v>
      </c>
      <c r="F20">
        <v>8</v>
      </c>
      <c r="G20">
        <v>1</v>
      </c>
      <c r="H20">
        <v>15</v>
      </c>
      <c r="I20">
        <v>1</v>
      </c>
    </row>
    <row r="21" spans="1:9">
      <c r="A21" t="s">
        <v>15</v>
      </c>
      <c r="B21">
        <v>15</v>
      </c>
      <c r="C21">
        <v>0</v>
      </c>
      <c r="D21">
        <v>7</v>
      </c>
      <c r="E21">
        <v>0</v>
      </c>
      <c r="F21">
        <v>8</v>
      </c>
      <c r="G21">
        <v>8</v>
      </c>
      <c r="H21">
        <v>0</v>
      </c>
      <c r="I21">
        <v>1</v>
      </c>
    </row>
    <row r="22" spans="1:9">
      <c r="B22" s="4">
        <f>AVERAGE(B14:B21)</f>
        <v>14</v>
      </c>
      <c r="C22" s="4">
        <f t="shared" ref="C22:H22" si="1">AVERAGE(C14:C21)</f>
        <v>0</v>
      </c>
      <c r="D22" s="4">
        <f t="shared" si="1"/>
        <v>5.5</v>
      </c>
      <c r="E22" s="4">
        <f t="shared" si="1"/>
        <v>0.25</v>
      </c>
      <c r="F22" s="4">
        <f t="shared" si="1"/>
        <v>5.25</v>
      </c>
      <c r="G22" s="4">
        <f t="shared" si="1"/>
        <v>11.125</v>
      </c>
      <c r="H22" s="4">
        <f t="shared" si="1"/>
        <v>6.25</v>
      </c>
    </row>
    <row r="24" spans="1:9">
      <c r="A24" t="s">
        <v>19</v>
      </c>
      <c r="B24" t="s">
        <v>1</v>
      </c>
      <c r="C24" t="s">
        <v>2</v>
      </c>
      <c r="D24" t="s">
        <v>3</v>
      </c>
      <c r="E24" t="s">
        <v>4</v>
      </c>
      <c r="F24" t="s">
        <v>5</v>
      </c>
      <c r="G24" t="s">
        <v>6</v>
      </c>
      <c r="H24" t="s">
        <v>7</v>
      </c>
      <c r="I24" t="s">
        <v>18</v>
      </c>
    </row>
    <row r="25" spans="1:9">
      <c r="A25" t="s">
        <v>8</v>
      </c>
      <c r="B25">
        <v>9</v>
      </c>
      <c r="C25">
        <v>1</v>
      </c>
      <c r="D25">
        <v>10</v>
      </c>
      <c r="E25">
        <v>0</v>
      </c>
      <c r="F25">
        <v>0</v>
      </c>
      <c r="G25">
        <v>15</v>
      </c>
      <c r="H25">
        <v>0</v>
      </c>
      <c r="I25">
        <v>1</v>
      </c>
    </row>
    <row r="26" spans="1:9">
      <c r="A26" t="s">
        <v>9</v>
      </c>
      <c r="B26">
        <v>21</v>
      </c>
      <c r="C26">
        <v>2</v>
      </c>
      <c r="D26">
        <v>5</v>
      </c>
      <c r="E26">
        <v>0</v>
      </c>
      <c r="F26">
        <v>0</v>
      </c>
      <c r="G26">
        <v>32</v>
      </c>
      <c r="H26">
        <v>14</v>
      </c>
      <c r="I26">
        <v>1</v>
      </c>
    </row>
    <row r="27" spans="1:9">
      <c r="A27" t="s">
        <v>10</v>
      </c>
      <c r="B27">
        <v>8</v>
      </c>
      <c r="C27">
        <v>1</v>
      </c>
      <c r="D27">
        <v>12</v>
      </c>
      <c r="E27">
        <v>0</v>
      </c>
      <c r="F27">
        <v>0</v>
      </c>
      <c r="G27">
        <v>3</v>
      </c>
      <c r="H27">
        <v>0</v>
      </c>
      <c r="I27">
        <v>2</v>
      </c>
    </row>
    <row r="28" spans="1:9">
      <c r="A28" t="s">
        <v>11</v>
      </c>
      <c r="B28">
        <v>3</v>
      </c>
      <c r="C28">
        <v>0</v>
      </c>
      <c r="D28">
        <v>0</v>
      </c>
      <c r="E28">
        <v>0</v>
      </c>
      <c r="F28">
        <v>0</v>
      </c>
      <c r="G28">
        <v>36</v>
      </c>
      <c r="H28">
        <v>0</v>
      </c>
      <c r="I28">
        <v>1</v>
      </c>
    </row>
    <row r="29" spans="1:9">
      <c r="A29" t="s">
        <v>12</v>
      </c>
      <c r="B29">
        <v>5</v>
      </c>
      <c r="C29">
        <v>1</v>
      </c>
      <c r="D29">
        <v>0</v>
      </c>
      <c r="E29">
        <v>0</v>
      </c>
      <c r="F29">
        <v>0</v>
      </c>
      <c r="G29">
        <v>1</v>
      </c>
      <c r="H29">
        <v>0</v>
      </c>
      <c r="I29">
        <v>1</v>
      </c>
    </row>
    <row r="30" spans="1:9">
      <c r="A30" s="1" t="s">
        <v>20</v>
      </c>
      <c r="B30" s="6">
        <v>6</v>
      </c>
      <c r="C30" s="6">
        <v>2</v>
      </c>
      <c r="D30" s="6">
        <v>3</v>
      </c>
      <c r="E30" s="6">
        <v>0</v>
      </c>
      <c r="F30" s="6">
        <v>2</v>
      </c>
      <c r="G30" s="6">
        <v>8</v>
      </c>
      <c r="H30" s="6">
        <v>2</v>
      </c>
      <c r="I30" s="6">
        <v>1</v>
      </c>
    </row>
    <row r="31" spans="1:9">
      <c r="A31" t="s">
        <v>14</v>
      </c>
      <c r="B31">
        <v>10</v>
      </c>
      <c r="C31">
        <v>2</v>
      </c>
      <c r="D31">
        <v>8</v>
      </c>
      <c r="E31">
        <v>0</v>
      </c>
      <c r="F31">
        <v>0</v>
      </c>
      <c r="G31">
        <v>1</v>
      </c>
      <c r="H31">
        <v>3</v>
      </c>
      <c r="I31">
        <v>1</v>
      </c>
    </row>
    <row r="32" spans="1:9">
      <c r="A32" t="s">
        <v>15</v>
      </c>
      <c r="B32">
        <v>9</v>
      </c>
      <c r="C32">
        <v>1</v>
      </c>
      <c r="D32">
        <v>2</v>
      </c>
      <c r="E32">
        <v>0</v>
      </c>
      <c r="F32">
        <v>0</v>
      </c>
      <c r="G32">
        <v>35</v>
      </c>
      <c r="H32">
        <v>0</v>
      </c>
      <c r="I32">
        <v>1</v>
      </c>
    </row>
    <row r="33" spans="2:8">
      <c r="B33" s="4">
        <f>AVERAGE(B25:B32)</f>
        <v>8.875</v>
      </c>
      <c r="C33" s="4">
        <f t="shared" ref="C33:H33" si="2">AVERAGE(C25:C32)</f>
        <v>1.25</v>
      </c>
      <c r="D33" s="4">
        <f t="shared" si="2"/>
        <v>5</v>
      </c>
      <c r="E33" s="4">
        <f t="shared" si="2"/>
        <v>0</v>
      </c>
      <c r="F33" s="4">
        <f t="shared" si="2"/>
        <v>0.25</v>
      </c>
      <c r="G33" s="4">
        <f t="shared" si="2"/>
        <v>16.375</v>
      </c>
      <c r="H33" s="4">
        <f t="shared" si="2"/>
        <v>2.375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performance</vt:lpstr>
      <vt:lpstr>time difference</vt:lpstr>
      <vt:lpstr>user_behavior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2016-08-28T03:57:17Z</dcterms:modified>
</cp:coreProperties>
</file>